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Documents\Hydrocarbon Conspiracy\Website Mobirise\"/>
    </mc:Choice>
  </mc:AlternateContent>
  <xr:revisionPtr revIDLastSave="0" documentId="13_ncr:1_{A65D83E5-E290-4BAC-B411-6712C2576150}" xr6:coauthVersionLast="47" xr6:coauthVersionMax="47" xr10:uidLastSave="{00000000-0000-0000-0000-000000000000}"/>
  <bookViews>
    <workbookView xWindow="17700" yWindow="180" windowWidth="19170" windowHeight="204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2" i="1" l="1"/>
  <c r="C13" i="1"/>
  <c r="C14" i="1" l="1"/>
</calcChain>
</file>

<file path=xl/sharedStrings.xml><?xml version="1.0" encoding="utf-8"?>
<sst xmlns="http://schemas.openxmlformats.org/spreadsheetml/2006/main" count="16" uniqueCount="14">
  <si>
    <t>Baseline:</t>
  </si>
  <si>
    <t>Power consumption (W):</t>
  </si>
  <si>
    <t>Coil temperature (°):</t>
  </si>
  <si>
    <t>Results:</t>
  </si>
  <si>
    <t>Overall energy savings (%):</t>
  </si>
  <si>
    <t>Ambient temperature (°):</t>
  </si>
  <si>
    <t>With hydrocarbon:</t>
  </si>
  <si>
    <t>Info &amp; Disclaimer:</t>
  </si>
  <si>
    <t>www.hydrocarbonconspiracy.info</t>
  </si>
  <si>
    <t>Facebook: "Hydrocarbon Conspiracy"</t>
  </si>
  <si>
    <t>My technical research is based on much analysis of publicly available data, but isn’t endorsed by anyone else.</t>
  </si>
  <si>
    <t>Use for Cooling or Heating, °C or °F:</t>
  </si>
  <si>
    <t>Performance (%):</t>
  </si>
  <si>
    <t>Power consumption (%):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</si>
</sst>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1" fillId="0" borderId="0" xfId="0" applyFont="1"/>
    <xf numFmtId="0" fontId="0" fillId="0" borderId="0" xfId="0" applyFont="1"/>
    <xf numFmtId="0" fontId="3" fillId="0" borderId="0" xfId="0" applyFont="1" applyAlignment="1">
      <alignment vertical="center"/>
    </xf>
    <xf numFmtId="0" fontId="2" fillId="0" borderId="0" xfId="1" applyFill="1"/>
    <xf numFmtId="0" fontId="4" fillId="0" borderId="0" xfId="0" applyFont="1" applyAlignment="1">
      <alignment vertical="center"/>
    </xf>
    <xf numFmtId="0" fontId="0" fillId="0" borderId="0" xfId="0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hydrocarbonconspiracy.info/" TargetMode="External"/><Relationship Id="rId1" Type="http://schemas.openxmlformats.org/officeDocument/2006/relationships/hyperlink" Target="https://www.facebook.com/hydrocarbonconspirac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21"/>
  <sheetViews>
    <sheetView tabSelected="1" workbookViewId="0">
      <selection activeCell="C3" sqref="C3"/>
    </sheetView>
  </sheetViews>
  <sheetFormatPr defaultRowHeight="15" x14ac:dyDescent="0.25"/>
  <cols>
    <col min="2" max="2" width="25.28515625" customWidth="1"/>
  </cols>
  <sheetData>
    <row r="2" spans="2:3" x14ac:dyDescent="0.25">
      <c r="B2" s="1" t="s">
        <v>0</v>
      </c>
    </row>
    <row r="3" spans="2:3" x14ac:dyDescent="0.25">
      <c r="B3" s="2" t="s">
        <v>5</v>
      </c>
      <c r="C3">
        <v>28</v>
      </c>
    </row>
    <row r="4" spans="2:3" x14ac:dyDescent="0.25">
      <c r="B4" t="s">
        <v>1</v>
      </c>
      <c r="C4">
        <v>750</v>
      </c>
    </row>
    <row r="5" spans="2:3" x14ac:dyDescent="0.25">
      <c r="B5" t="s">
        <v>2</v>
      </c>
      <c r="C5">
        <v>20.5</v>
      </c>
    </row>
    <row r="7" spans="2:3" x14ac:dyDescent="0.25">
      <c r="B7" s="1" t="s">
        <v>6</v>
      </c>
    </row>
    <row r="8" spans="2:3" x14ac:dyDescent="0.25">
      <c r="B8" t="s">
        <v>1</v>
      </c>
      <c r="C8">
        <v>613</v>
      </c>
    </row>
    <row r="9" spans="2:3" x14ac:dyDescent="0.25">
      <c r="B9" t="s">
        <v>2</v>
      </c>
      <c r="C9">
        <v>20</v>
      </c>
    </row>
    <row r="11" spans="2:3" x14ac:dyDescent="0.25">
      <c r="B11" s="1" t="s">
        <v>3</v>
      </c>
    </row>
    <row r="12" spans="2:3" x14ac:dyDescent="0.25">
      <c r="B12" t="s">
        <v>13</v>
      </c>
      <c r="C12">
        <f>(C8/C4)*100</f>
        <v>81.733333333333334</v>
      </c>
    </row>
    <row r="13" spans="2:3" x14ac:dyDescent="0.25">
      <c r="B13" t="s">
        <v>12</v>
      </c>
      <c r="C13">
        <f>((C3-C9)/(C3-C5))*100</f>
        <v>106.66666666666667</v>
      </c>
    </row>
    <row r="14" spans="2:3" x14ac:dyDescent="0.25">
      <c r="B14" t="s">
        <v>4</v>
      </c>
      <c r="C14">
        <f>IF(C12&gt;=100,100-(C12/C13)*100,((100-C12)/100)*(C13/100)*100)</f>
        <v>19.484444444444442</v>
      </c>
    </row>
    <row r="15" spans="2:3" x14ac:dyDescent="0.25">
      <c r="C15" s="6"/>
    </row>
    <row r="17" spans="2:2" x14ac:dyDescent="0.25">
      <c r="B17" s="3" t="s">
        <v>7</v>
      </c>
    </row>
    <row r="18" spans="2:2" x14ac:dyDescent="0.25">
      <c r="B18" s="5" t="s">
        <v>11</v>
      </c>
    </row>
    <row r="19" spans="2:2" x14ac:dyDescent="0.25">
      <c r="B19" s="4" t="s">
        <v>8</v>
      </c>
    </row>
    <row r="20" spans="2:2" x14ac:dyDescent="0.25">
      <c r="B20" s="4" t="s">
        <v>9</v>
      </c>
    </row>
    <row r="21" spans="2:2" x14ac:dyDescent="0.25">
      <c r="B21" t="s">
        <v>10</v>
      </c>
    </row>
  </sheetData>
  <hyperlinks>
    <hyperlink ref="B20" r:id="rId1" display="Facebook: Hydrocarbon Conspiracy" xr:uid="{00F12AAD-4654-4A26-B76D-69B2BCD2C4B2}"/>
    <hyperlink ref="B19" r:id="rId2" xr:uid="{57E27633-0837-48AE-8ED7-D791C3749A1E}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Gardiner</dc:creator>
  <cp:lastModifiedBy>Gardiner</cp:lastModifiedBy>
  <dcterms:created xsi:type="dcterms:W3CDTF">2015-06-05T18:17:20Z</dcterms:created>
  <dcterms:modified xsi:type="dcterms:W3CDTF">2025-11-27T03:42:11Z</dcterms:modified>
</cp:coreProperties>
</file>